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<sst xmlns="http://schemas.openxmlformats.org/spreadsheetml/2006/main" count="16" uniqueCount="16">
  <si>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</t>
  </si>
  <si>
    <t>T</t>
  </si>
  <si>
    <t>S</t>
  </si>
  <si>
    <t>r</t>
  </si>
  <si>
    <t>m3/s</t>
  </si>
  <si>
    <t>m2/s</t>
  </si>
  <si>
    <t>m</t>
  </si>
  <si>
    <t>t (s)</t>
  </si>
  <si>
    <t>(2.3Q)/(4 pi T)</t>
  </si>
  <si>
    <t>s = slope*log(t)+intercept</t>
  </si>
  <si>
    <t>((2.3Q)/(4 pi T)) * log((2.25T)/(r^2S))</t>
  </si>
  <si>
    <t>Jacob Straight Line Simplification</t>
  </si>
  <si>
    <t>intercept value</t>
  </si>
  <si>
    <t>slope value</t>
  </si>
  <si>
    <t>intercept expression</t>
  </si>
  <si>
    <t>slope expression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</si>
</sst>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Sheet1!$A$9:$A$20</c:f>
              <c:numCache/>
            </c:numRef>
          </c:xVal>
          <c:yVal>
            <c:numRef>
              <c:f>Sheet1!$B$9:$B$20</c:f>
              <c:numCache/>
            </c:numRef>
          </c:yVal>
          <c:smooth val="0"/>
        </c:ser>
        <c:axId val="11553634"/>
        <c:axId val="36873843"/>
      </c:scatterChart>
      <c:valAx>
        <c:axId val="1155363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73843"/>
        <c:crosses val="autoZero"/>
        <c:crossBetween val="midCat"/>
        <c:dispUnits/>
      </c:valAx>
      <c:valAx>
        <c:axId val="3687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drawdown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3634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152400</xdr:rowOff>
    </xdr:from>
    <xdr:to>
      <xdr:col>5</xdr:col>
      <xdr:colOff>1952625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2476500" y="1581150"/>
        <a:ext cx="4219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8.28125" style="0" customWidth="1"/>
    <col min="4" max="4" width="16.7109375" style="0" customWidth="1"/>
    <col min="5" max="5" width="17.8515625" style="0" customWidth="1"/>
    <col min="6" max="6" width="30.421875" style="0" customWidth="1"/>
  </cols>
  <sheetData>
    <row r="1" spans="1:8" ht="48.75" customHeight="1">
      <c r="A1" s="6" t="s">
        <v>11</v>
      </c>
      <c r="B1" s="5"/>
      <c r="C1" s="5"/>
      <c r="D1" s="5"/>
      <c r="E1" s="5"/>
      <c r="F1" s="5"/>
      <c r="G1" s="5"/>
      <c r="H1" s="5"/>
    </row>
    <row r="2" spans="4:6" ht="12.75">
      <c r="D2" s="9" t="s">
        <v>15</v>
      </c>
      <c r="E2" s="1" t="s">
        <v>13</v>
      </c>
      <c r="F2" s="9" t="s">
        <v>14</v>
      </c>
    </row>
    <row r="3" spans="1:8" ht="12.75">
      <c r="A3" s="7" t="s">
        <v>0</v>
      </c>
      <c r="B3" s="7">
        <v>0.1</v>
      </c>
      <c r="C3" s="7" t="s">
        <v>4</v>
      </c>
      <c r="D3" s="1" t="s">
        <v>8</v>
      </c>
      <c r="E3" s="2">
        <f>2.3*$B$3/(4*PI()*B4)</f>
        <v>1.8302818455567962</v>
      </c>
      <c r="F3" s="4" t="s">
        <v>10</v>
      </c>
      <c r="G3" s="10"/>
      <c r="H3" s="10"/>
    </row>
    <row r="4" spans="1:5" ht="12.75">
      <c r="A4" s="7" t="s">
        <v>1</v>
      </c>
      <c r="B4" s="7">
        <v>0.01</v>
      </c>
      <c r="C4" s="7" t="s">
        <v>5</v>
      </c>
      <c r="E4" s="3">
        <f>E3*LOG((2.25*$B$4)/($B$6*$B$6*$B$5),10)</f>
        <v>-3.0159704218918875</v>
      </c>
    </row>
    <row r="5" spans="1:5" ht="12.75">
      <c r="A5" s="7" t="s">
        <v>2</v>
      </c>
      <c r="B5" s="7">
        <v>0.0001</v>
      </c>
      <c r="C5" s="7"/>
      <c r="E5" s="4" t="s">
        <v>12</v>
      </c>
    </row>
    <row r="6" spans="1:3" ht="12.75">
      <c r="A6" s="7" t="s">
        <v>3</v>
      </c>
      <c r="B6" s="7">
        <v>100</v>
      </c>
      <c r="C6" s="7" t="s">
        <v>6</v>
      </c>
    </row>
    <row r="7" ht="12.75">
      <c r="A7">
        <v>10</v>
      </c>
    </row>
    <row r="8" spans="1:3" ht="12.75">
      <c r="A8" s="7" t="s">
        <v>7</v>
      </c>
      <c r="B8" s="8" t="s">
        <v>9</v>
      </c>
      <c r="C8" s="8"/>
    </row>
    <row r="9" spans="1:3" ht="12.75">
      <c r="A9" s="7">
        <v>0.1</v>
      </c>
      <c r="B9" s="8">
        <f>$E$3*LOG(A9,10)+$E$4</f>
        <v>-4.846252267448683</v>
      </c>
      <c r="C9" s="8"/>
    </row>
    <row r="10" spans="1:3" ht="12.75">
      <c r="A10" s="7">
        <v>0.5</v>
      </c>
      <c r="B10" s="8">
        <f aca="true" t="shared" si="0" ref="B10:B20">$E$3*LOG(A10,10)+$E$4</f>
        <v>-3.566940157923713</v>
      </c>
      <c r="C10" s="8"/>
    </row>
    <row r="11" spans="1:3" ht="12.75">
      <c r="A11" s="7">
        <v>1</v>
      </c>
      <c r="B11" s="8">
        <f t="shared" si="0"/>
        <v>-3.0159704218918875</v>
      </c>
      <c r="C11" s="8"/>
    </row>
    <row r="12" spans="1:3" ht="12.75">
      <c r="A12" s="7">
        <v>2</v>
      </c>
      <c r="B12" s="8">
        <f t="shared" si="0"/>
        <v>-2.465000685860062</v>
      </c>
      <c r="C12" s="8"/>
    </row>
    <row r="13" spans="1:3" ht="12.75">
      <c r="A13" s="7">
        <v>5</v>
      </c>
      <c r="B13" s="8">
        <f t="shared" si="0"/>
        <v>-1.7366583123669173</v>
      </c>
      <c r="C13" s="8"/>
    </row>
    <row r="14" spans="1:3" ht="12.75">
      <c r="A14" s="7">
        <v>10</v>
      </c>
      <c r="B14" s="8">
        <f t="shared" si="0"/>
        <v>-1.1856885763350913</v>
      </c>
      <c r="C14" s="8"/>
    </row>
    <row r="15" spans="1:3" ht="12.75">
      <c r="A15" s="7">
        <v>50</v>
      </c>
      <c r="B15" s="8">
        <f t="shared" si="0"/>
        <v>0.09362353318987848</v>
      </c>
      <c r="C15" s="8"/>
    </row>
    <row r="16" spans="1:3" ht="12.75">
      <c r="A16" s="7">
        <v>100</v>
      </c>
      <c r="B16" s="8">
        <f t="shared" si="0"/>
        <v>0.6445932692217049</v>
      </c>
      <c r="C16" s="8"/>
    </row>
    <row r="17" spans="1:3" ht="12.75">
      <c r="A17" s="7">
        <v>500</v>
      </c>
      <c r="B17" s="8">
        <f t="shared" si="0"/>
        <v>1.923905378746674</v>
      </c>
      <c r="C17" s="8"/>
    </row>
    <row r="18" spans="1:3" ht="12.75">
      <c r="A18" s="7">
        <v>1000</v>
      </c>
      <c r="B18" s="8">
        <f t="shared" si="0"/>
        <v>2.4748751147785</v>
      </c>
      <c r="C18" s="8"/>
    </row>
    <row r="19" spans="1:3" ht="12.75">
      <c r="A19" s="7">
        <v>5000</v>
      </c>
      <c r="B19" s="8">
        <f t="shared" si="0"/>
        <v>3.7541872243034713</v>
      </c>
      <c r="C19" s="8"/>
    </row>
    <row r="20" spans="1:3" ht="12.75">
      <c r="A20" s="7">
        <v>10000</v>
      </c>
      <c r="B20" s="8">
        <f t="shared" si="0"/>
        <v>4.305156960335298</v>
      </c>
      <c r="C20" s="8"/>
    </row>
  </sheetData>
  <mergeCells count="1"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Poeter</dc:creator>
  <cp:keywords/>
  <dc:description/>
  <cp:lastModifiedBy>Poeter</cp:lastModifiedBy>
  <dcterms:created xsi:type="dcterms:W3CDTF">2008-10-10T22:33:26Z</dcterms:created>
  <dcterms:modified xsi:type="dcterms:W3CDTF">2008-10-10T23:13:55Z</dcterms:modified>
  <cp:category/>
  <cp:version/>
  <cp:contentType/>
  <cp:contentStatus/>
</cp:coreProperties>
</file>