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0" windowWidth="17190" windowHeight="8610" activeTab="1"/>
  </bookViews>
  <sheets>
    <sheet name="homogeneity" sheetId="1" r:id="rId1"/>
    <sheet name="missing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<sst xmlns="http://schemas.openxmlformats.org/spreadsheetml/2006/main" count="29" uniqueCount="20">
  <si>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yr</t>
  </si>
  <si>
    <t>A</t>
  </si>
  <si>
    <t>B</t>
  </si>
  <si>
    <t>A/B</t>
  </si>
  <si>
    <t>B/A</t>
  </si>
  <si>
    <t>Correct old A data to new location</t>
  </si>
  <si>
    <t>AVERAGE</t>
  </si>
  <si>
    <t>C</t>
  </si>
  <si>
    <t>yr 1 to 7</t>
  </si>
  <si>
    <t>yr 1 to 6</t>
  </si>
  <si>
    <t>average B/A yr4-6</t>
  </si>
  <si>
    <t xml:space="preserve">   b/average ratio b/A</t>
  </si>
  <si>
    <t xml:space="preserve">   unchanged</t>
  </si>
  <si>
    <t>A1</t>
  </si>
  <si>
    <t>A2</t>
  </si>
  <si>
    <t>A3</t>
  </si>
  <si>
    <t>P1</t>
  </si>
  <si>
    <t>P3</t>
  </si>
  <si>
    <t>Station #</t>
  </si>
  <si>
    <t>???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</si>
</sst>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" fontId="0" fillId="0" borderId="0" xfId="0" applyNumberFormat="1" applyAlignment="1">
      <alignment/>
    </xf>
    <xf numFmtId="0" fontId="0" fillId="3" borderId="0" xfId="0" applyFill="1" applyAlignment="1">
      <alignment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2" sqref="F2:F4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</v>
      </c>
      <c r="D1" s="7" t="s">
        <v>3</v>
      </c>
      <c r="E1" s="7" t="s">
        <v>4</v>
      </c>
      <c r="F1" s="7" t="s">
        <v>5</v>
      </c>
      <c r="G1" s="7"/>
      <c r="H1" s="7"/>
      <c r="I1" s="7"/>
      <c r="J1" s="7"/>
    </row>
    <row r="2" spans="1:9" ht="12.75">
      <c r="A2" s="1">
        <v>1</v>
      </c>
      <c r="B2" s="1">
        <v>11</v>
      </c>
      <c r="C2" s="1">
        <v>22</v>
      </c>
      <c r="D2" s="3">
        <f aca="true" t="shared" si="0" ref="D2:D7">B2/C2</f>
        <v>0.5</v>
      </c>
      <c r="E2" s="3">
        <f aca="true" t="shared" si="1" ref="E2:E7">C2/B2</f>
        <v>2</v>
      </c>
      <c r="F2" s="3">
        <f>C2/$E$9</f>
        <v>5.063938618925831</v>
      </c>
      <c r="G2" s="7" t="s">
        <v>11</v>
      </c>
      <c r="H2" s="7"/>
      <c r="I2" s="7"/>
    </row>
    <row r="3" spans="1:9" ht="12.75">
      <c r="A3" s="1">
        <v>2</v>
      </c>
      <c r="B3" s="1">
        <v>10</v>
      </c>
      <c r="C3" s="1">
        <v>21</v>
      </c>
      <c r="D3" s="3">
        <f t="shared" si="0"/>
        <v>0.47619047619047616</v>
      </c>
      <c r="E3" s="3">
        <f t="shared" si="1"/>
        <v>2.1</v>
      </c>
      <c r="F3" s="3">
        <f>C3/$E$9</f>
        <v>4.833759590792838</v>
      </c>
      <c r="G3" s="7" t="s">
        <v>11</v>
      </c>
      <c r="H3" s="7"/>
      <c r="I3" s="7"/>
    </row>
    <row r="4" spans="1:9" ht="12.75">
      <c r="A4" s="1">
        <v>3</v>
      </c>
      <c r="B4" s="1">
        <v>12</v>
      </c>
      <c r="C4" s="1">
        <v>23</v>
      </c>
      <c r="D4" s="3">
        <f t="shared" si="0"/>
        <v>0.5217391304347826</v>
      </c>
      <c r="E4" s="3">
        <f t="shared" si="1"/>
        <v>1.9166666666666667</v>
      </c>
      <c r="F4" s="3">
        <f>C4/$E$9</f>
        <v>5.2941176470588225</v>
      </c>
      <c r="G4" s="7" t="s">
        <v>11</v>
      </c>
      <c r="H4" s="7"/>
      <c r="I4" s="7"/>
    </row>
    <row r="5" spans="1:9" ht="12.75">
      <c r="A5" s="1">
        <v>4</v>
      </c>
      <c r="B5" s="1">
        <v>6</v>
      </c>
      <c r="C5" s="1">
        <v>23</v>
      </c>
      <c r="D5" s="3">
        <f t="shared" si="0"/>
        <v>0.2608695652173913</v>
      </c>
      <c r="E5" s="3">
        <f t="shared" si="1"/>
        <v>3.8333333333333335</v>
      </c>
      <c r="F5" s="2">
        <f>B5</f>
        <v>6</v>
      </c>
      <c r="G5" s="7" t="s">
        <v>12</v>
      </c>
      <c r="H5" s="7"/>
      <c r="I5" s="7"/>
    </row>
    <row r="6" spans="1:9" ht="12.75">
      <c r="A6" s="1">
        <v>5</v>
      </c>
      <c r="B6" s="1">
        <v>4</v>
      </c>
      <c r="C6" s="1">
        <v>20</v>
      </c>
      <c r="D6" s="3">
        <f t="shared" si="0"/>
        <v>0.2</v>
      </c>
      <c r="E6" s="3">
        <f t="shared" si="1"/>
        <v>5</v>
      </c>
      <c r="F6" s="2">
        <f>B6</f>
        <v>4</v>
      </c>
      <c r="G6" s="7" t="s">
        <v>12</v>
      </c>
      <c r="H6" s="7"/>
      <c r="I6" s="7"/>
    </row>
    <row r="7" spans="1:9" ht="12.75">
      <c r="A7" s="1">
        <v>6</v>
      </c>
      <c r="B7" s="1">
        <v>5</v>
      </c>
      <c r="C7" s="1">
        <v>21</v>
      </c>
      <c r="D7" s="3">
        <f t="shared" si="0"/>
        <v>0.23809523809523808</v>
      </c>
      <c r="E7" s="3">
        <f t="shared" si="1"/>
        <v>4.2</v>
      </c>
      <c r="F7" s="2">
        <f>B7</f>
        <v>5</v>
      </c>
      <c r="G7" s="7" t="s">
        <v>12</v>
      </c>
      <c r="H7" s="7"/>
      <c r="I7" s="7"/>
    </row>
    <row r="8" spans="4:9" ht="12.75">
      <c r="D8" s="2"/>
      <c r="E8" s="2"/>
      <c r="F8" s="2"/>
      <c r="G8" s="7"/>
      <c r="H8" s="7"/>
      <c r="I8" s="7"/>
    </row>
    <row r="9" spans="4:9" ht="12.75">
      <c r="D9" s="2"/>
      <c r="E9" s="3">
        <f>AVERAGE(E5:E7)</f>
        <v>4.344444444444445</v>
      </c>
      <c r="F9" s="2"/>
      <c r="G9" s="7"/>
      <c r="H9" s="7"/>
      <c r="I9" s="7"/>
    </row>
    <row r="10" spans="5:6" ht="12.75">
      <c r="E10" s="7" t="s">
        <v>10</v>
      </c>
      <c r="F1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4.8515625" style="0" customWidth="1"/>
    <col min="3" max="3" width="9.421875" style="0" customWidth="1"/>
    <col min="4" max="4" width="8.00390625" style="0" customWidth="1"/>
    <col min="5" max="5" width="8.421875" style="0" customWidth="1"/>
  </cols>
  <sheetData>
    <row r="1" spans="1:6" ht="12.75">
      <c r="A1" s="1" t="s">
        <v>0</v>
      </c>
      <c r="B1" s="1"/>
      <c r="C1" s="1" t="s">
        <v>1</v>
      </c>
      <c r="D1" s="1" t="s">
        <v>2</v>
      </c>
      <c r="E1" s="1" t="s">
        <v>7</v>
      </c>
      <c r="F1" s="1"/>
    </row>
    <row r="2" spans="1:6" ht="12.75">
      <c r="A2" s="1">
        <v>1</v>
      </c>
      <c r="B2" s="1"/>
      <c r="C2" s="1">
        <v>11</v>
      </c>
      <c r="D2" s="1">
        <v>22</v>
      </c>
      <c r="E2" s="1">
        <v>15</v>
      </c>
      <c r="F2" s="1"/>
    </row>
    <row r="3" spans="1:6" ht="12.75">
      <c r="A3" s="1">
        <v>2</v>
      </c>
      <c r="B3" s="1"/>
      <c r="C3" s="1">
        <v>10</v>
      </c>
      <c r="D3" s="1">
        <v>21</v>
      </c>
      <c r="E3" s="1">
        <v>13</v>
      </c>
      <c r="F3" s="1"/>
    </row>
    <row r="4" spans="1:6" ht="12.75">
      <c r="A4" s="1">
        <v>3</v>
      </c>
      <c r="B4" s="1"/>
      <c r="C4" s="1">
        <v>12</v>
      </c>
      <c r="D4" s="1">
        <v>23</v>
      </c>
      <c r="E4" s="1">
        <v>16</v>
      </c>
      <c r="F4" s="1"/>
    </row>
    <row r="5" spans="1:6" ht="12.75">
      <c r="A5" s="1">
        <v>4</v>
      </c>
      <c r="B5" s="1"/>
      <c r="C5" s="1">
        <v>6</v>
      </c>
      <c r="D5" s="1">
        <v>23</v>
      </c>
      <c r="E5" s="1">
        <v>16</v>
      </c>
      <c r="F5" s="1"/>
    </row>
    <row r="6" spans="1:6" ht="12.75">
      <c r="A6" s="1">
        <v>5</v>
      </c>
      <c r="B6" s="1"/>
      <c r="C6" s="1">
        <v>4</v>
      </c>
      <c r="D6" s="1">
        <v>20</v>
      </c>
      <c r="E6" s="1">
        <v>13</v>
      </c>
      <c r="F6" s="1"/>
    </row>
    <row r="7" spans="1:6" ht="12.75">
      <c r="A7" s="1">
        <v>6</v>
      </c>
      <c r="B7" s="1"/>
      <c r="C7" s="1">
        <v>5</v>
      </c>
      <c r="D7" s="1">
        <v>21</v>
      </c>
      <c r="E7" s="1">
        <v>14</v>
      </c>
      <c r="F7" s="1"/>
    </row>
    <row r="8" spans="1:6" ht="12.75">
      <c r="A8" s="1">
        <v>7</v>
      </c>
      <c r="B8" s="1"/>
      <c r="C8" s="1">
        <v>7</v>
      </c>
      <c r="D8" s="15" t="s">
        <v>19</v>
      </c>
      <c r="E8" s="1">
        <v>15</v>
      </c>
      <c r="F8" s="1"/>
    </row>
    <row r="10" spans="1:6" ht="12.75">
      <c r="A10" t="s">
        <v>0</v>
      </c>
      <c r="B10" s="9"/>
      <c r="C10" s="14">
        <v>1</v>
      </c>
      <c r="D10" s="14">
        <v>2</v>
      </c>
      <c r="E10" s="14">
        <v>3</v>
      </c>
      <c r="F10" s="14" t="s">
        <v>18</v>
      </c>
    </row>
    <row r="11" spans="1:6" ht="12.75">
      <c r="A11">
        <v>1</v>
      </c>
      <c r="B11" s="9"/>
      <c r="C11" s="10">
        <f>homogeneity!F2</f>
        <v>5.063938618925831</v>
      </c>
      <c r="D11" s="9">
        <v>22</v>
      </c>
      <c r="E11" s="11">
        <v>15</v>
      </c>
      <c r="F11" s="11"/>
    </row>
    <row r="12" spans="1:6" ht="12.75">
      <c r="A12">
        <v>2</v>
      </c>
      <c r="B12" s="9"/>
      <c r="C12" s="10">
        <f>homogeneity!F3</f>
        <v>4.833759590792838</v>
      </c>
      <c r="D12" s="9">
        <v>21</v>
      </c>
      <c r="E12" s="11">
        <v>13</v>
      </c>
      <c r="F12" s="11"/>
    </row>
    <row r="13" spans="1:10" ht="12.75">
      <c r="A13">
        <v>3</v>
      </c>
      <c r="B13" s="9"/>
      <c r="C13" s="10">
        <f>homogeneity!F4</f>
        <v>5.2941176470588225</v>
      </c>
      <c r="D13" s="9">
        <v>23</v>
      </c>
      <c r="E13" s="11">
        <v>16</v>
      </c>
      <c r="F13" s="11"/>
      <c r="G13" s="17"/>
      <c r="H13" s="17"/>
      <c r="I13" s="17"/>
      <c r="J13" s="17"/>
    </row>
    <row r="14" spans="1:10" ht="12.75">
      <c r="A14">
        <v>4</v>
      </c>
      <c r="B14" s="9"/>
      <c r="C14" s="10">
        <v>6</v>
      </c>
      <c r="D14" s="9">
        <v>23</v>
      </c>
      <c r="E14" s="11">
        <v>16</v>
      </c>
      <c r="F14" s="11"/>
      <c r="G14" s="16"/>
      <c r="H14" s="16"/>
      <c r="I14" s="16"/>
      <c r="J14" s="16"/>
    </row>
    <row r="15" spans="1:10" ht="12.75">
      <c r="A15">
        <v>5</v>
      </c>
      <c r="B15" s="9"/>
      <c r="C15" s="10">
        <v>4</v>
      </c>
      <c r="D15" s="9">
        <v>20</v>
      </c>
      <c r="E15" s="11">
        <v>13</v>
      </c>
      <c r="F15" s="11"/>
      <c r="G15" s="17"/>
      <c r="H15" s="17"/>
      <c r="I15" s="17"/>
      <c r="J15" s="17"/>
    </row>
    <row r="16" spans="1:10" ht="12.75">
      <c r="A16">
        <v>6</v>
      </c>
      <c r="B16" s="9"/>
      <c r="C16" s="10">
        <v>5</v>
      </c>
      <c r="D16" s="9">
        <v>21</v>
      </c>
      <c r="E16" s="11">
        <v>14</v>
      </c>
      <c r="F16" s="11"/>
      <c r="G16" s="16"/>
      <c r="H16" s="16"/>
      <c r="I16" s="16"/>
      <c r="J16" s="16"/>
    </row>
    <row r="17" spans="1:17" ht="12.75">
      <c r="A17">
        <v>7</v>
      </c>
      <c r="B17" s="12" t="s">
        <v>16</v>
      </c>
      <c r="C17" s="12">
        <v>7</v>
      </c>
      <c r="D17" s="13">
        <f>(D19/C19*C17+D19/E19*E17)/2</f>
        <v>25.424814128649672</v>
      </c>
      <c r="E17" s="12">
        <v>15</v>
      </c>
      <c r="F17" s="12" t="s">
        <v>17</v>
      </c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7:17" ht="12.75"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6" ht="12.75">
      <c r="A19" s="5" t="s">
        <v>6</v>
      </c>
      <c r="B19" s="5"/>
      <c r="C19" s="8">
        <f>AVERAGE(C11:C17)</f>
        <v>5.313116550968213</v>
      </c>
      <c r="D19" s="8">
        <f>AVERAGE(D11:D16)</f>
        <v>21.666666666666668</v>
      </c>
      <c r="E19" s="8">
        <f>AVERAGE(E11:E17)</f>
        <v>14.571428571428571</v>
      </c>
      <c r="F19" s="4"/>
    </row>
    <row r="20" spans="1:6" ht="12.75">
      <c r="A20" s="5"/>
      <c r="B20" s="5"/>
      <c r="C20" s="8" t="s">
        <v>13</v>
      </c>
      <c r="D20" s="8" t="s">
        <v>14</v>
      </c>
      <c r="E20" s="8" t="s">
        <v>15</v>
      </c>
      <c r="F20" s="4"/>
    </row>
    <row r="21" spans="3:6" ht="12.75">
      <c r="C21" s="6" t="s">
        <v>8</v>
      </c>
      <c r="D21" s="6" t="s">
        <v>9</v>
      </c>
      <c r="E21" s="6" t="s">
        <v>8</v>
      </c>
      <c r="F21" s="6"/>
    </row>
    <row r="22" spans="1:8" ht="12.75">
      <c r="A22" s="16"/>
      <c r="B22" s="16"/>
      <c r="C22" s="16"/>
      <c r="D22" s="16"/>
      <c r="E22" s="16"/>
      <c r="F22" s="16"/>
      <c r="G22" s="17"/>
      <c r="H22" s="16"/>
    </row>
    <row r="23" spans="1:8" ht="12.75">
      <c r="A23" s="17"/>
      <c r="B23" s="17"/>
      <c r="C23" s="17"/>
      <c r="D23" s="16"/>
      <c r="E23" s="16"/>
      <c r="F23" s="16"/>
      <c r="G23" s="17"/>
      <c r="H23" s="16"/>
    </row>
    <row r="24" spans="1:8" ht="12.75">
      <c r="A24" s="16"/>
      <c r="B24" s="16"/>
      <c r="C24" s="16"/>
      <c r="D24" s="16"/>
      <c r="E24" s="16"/>
      <c r="F24" s="16"/>
      <c r="G24" s="17"/>
      <c r="H24" s="16"/>
    </row>
    <row r="25" spans="1:8" ht="12.75">
      <c r="A25" s="16"/>
      <c r="B25" s="16"/>
      <c r="C25" s="16"/>
      <c r="D25" s="16"/>
      <c r="E25" s="16"/>
      <c r="F25" s="16"/>
      <c r="G25" s="17"/>
      <c r="H25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dcterms:created xsi:type="dcterms:W3CDTF">2002-08-14T15:39:52Z</dcterms:created>
  <dcterms:modified xsi:type="dcterms:W3CDTF">2007-08-27T21:45:00Z</dcterms:modified>
  <cp:category/>
  <cp:version/>
  <cp:contentType/>
  <cp:contentStatus/>
</cp:coreProperties>
</file>